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<sst xmlns="http://schemas.openxmlformats.org/spreadsheetml/2006/main" uniqueCount="389">
  <si>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</si>
  <si>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</si>
  <si>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</si>
  <si>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</si>
  <si>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</si>
  <si>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</si>
  <si>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</si>
  <si>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</si>
  <si>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</si>
  <si>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</si>
  <si>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</si>
  <si>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</si>
  <si>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</si>
  <si>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</si>
  <si>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</si>
  <si>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弓道</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</si>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</sst>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customWidth="true" style="0"/>
    <col min="99" max="99" width="10.69921875"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C009</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9</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15</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f>VLOOKUP($R$7,$F$124:$AI$160,12,FALSE)</f>
        <v/>
      </c>
      <c r="AL120" s="158" t="str">
        <f>VLOOKUP($R$7,$F$124:$AI$160,13,FALSE)</f>
        <v>n</v>
      </c>
      <c r="AM120" s="158" t="str">
        <f>VLOOKUP($R$7,$F$124:$AI$160,14,FALSE)</f>
        <v>n</v>
      </c>
      <c r="AN120" s="158" t="str">
        <f>VLOOKUP($R$7,$F$124:$AI$160,15,FALSE)</f>
        <v>n</v>
      </c>
      <c r="AO120" s="158">
        <f>VLOOKUP($R$7,$F$124:$AI$160,16,FALSE)</f>
        <v/>
      </c>
      <c r="AP120" s="158">
        <f>VLOOKUP($R$7,$F$124:$AI$160,17,FALSE)</f>
        <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15</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